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45" windowWidth="20730" windowHeight="11760"/>
  </bookViews>
  <sheets>
    <sheet name="приложение 1" sheetId="1" r:id="rId1"/>
  </sheets>
  <definedNames>
    <definedName name="_xlnm.Print_Titles" localSheetId="0">'приложение 1'!$8:$10</definedName>
    <definedName name="_xlnm.Print_Area" localSheetId="0">'приложение 1'!$A$2:$R$43</definedName>
  </definedNames>
  <calcPr calcId="125725"/>
</workbook>
</file>

<file path=xl/calcChain.xml><?xml version="1.0" encoding="utf-8"?>
<calcChain xmlns="http://schemas.openxmlformats.org/spreadsheetml/2006/main">
  <c r="D54" i="1"/>
  <c r="R46"/>
  <c r="R47" s="1"/>
  <c r="Q46"/>
  <c r="Q47"/>
  <c r="P46"/>
  <c r="P47"/>
  <c r="O46"/>
  <c r="O47"/>
  <c r="N46"/>
  <c r="N47"/>
  <c r="M46"/>
  <c r="M47"/>
  <c r="L46"/>
  <c r="L47"/>
  <c r="K46"/>
  <c r="K47"/>
  <c r="J46"/>
  <c r="J47"/>
  <c r="I46"/>
  <c r="I47"/>
  <c r="H46"/>
  <c r="H47"/>
  <c r="G46"/>
  <c r="G47"/>
  <c r="F46"/>
  <c r="F47"/>
  <c r="E46"/>
</calcChain>
</file>

<file path=xl/comments1.xml><?xml version="1.0" encoding="utf-8"?>
<comments xmlns="http://schemas.openxmlformats.org/spreadsheetml/2006/main">
  <authors>
    <author>Автор</author>
    <author>Пользователь</author>
    <author>Коган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статистика к 607 указу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статистика к 607 указу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статистика к 607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стаитстика к 607 указу</t>
        </r>
      </text>
    </comment>
    <comment ref="F25" authorId="1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статистика</t>
        </r>
      </text>
    </comment>
    <comment ref="F27" authorId="2">
      <text>
        <r>
          <rPr>
            <b/>
            <sz val="9"/>
            <color indexed="81"/>
            <rFont val="Tahoma"/>
            <family val="2"/>
            <charset val="204"/>
          </rPr>
          <t>Коган:</t>
        </r>
        <r>
          <rPr>
            <sz val="9"/>
            <color indexed="81"/>
            <rFont val="Tahoma"/>
            <family val="2"/>
            <charset val="204"/>
          </rPr>
          <t xml:space="preserve">
по данным статистики
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статистике к 607 указу</t>
        </r>
      </text>
    </comment>
  </commentList>
</comments>
</file>

<file path=xl/sharedStrings.xml><?xml version="1.0" encoding="utf-8"?>
<sst xmlns="http://schemas.openxmlformats.org/spreadsheetml/2006/main" count="77" uniqueCount="57">
  <si>
    <t>СВЕДЕНИЯ</t>
  </si>
  <si>
    <t>О СОСТАВЕ И ЗНАЧЕНИЯХ ЦЕЛЕВЫХ ПОКАЗАТЕЛЕЙ СТРАТЕГИИ</t>
  </si>
  <si>
    <t>№ № п/п</t>
  </si>
  <si>
    <t>Наименование показателя</t>
  </si>
  <si>
    <t>Ед. изм.</t>
  </si>
  <si>
    <t>Значения целевых показателей</t>
  </si>
  <si>
    <t>Коэффициент естественного прироста (убыли -) в расчете на 1000 населения</t>
  </si>
  <si>
    <t>чел.</t>
  </si>
  <si>
    <t>Миграционная убыль (прирост) на 1000 населения</t>
  </si>
  <si>
    <t>Выручка от реализации товаров (работ, услуг) без централизованных плательщиков</t>
  </si>
  <si>
    <t>млн. руб.</t>
  </si>
  <si>
    <t>Индекс промышленного производства</t>
  </si>
  <si>
    <t>%</t>
  </si>
  <si>
    <t>Индекс производства продукции сельского хозяйства в сельхозорганизациях (в сопоставимых ценах)</t>
  </si>
  <si>
    <t xml:space="preserve">Объем инвестиций в основной капитал (за исключением бюджетных средств) в расчете на 1 жителя </t>
  </si>
  <si>
    <t>тыс. руб.</t>
  </si>
  <si>
    <t>Число субъектов малого и среднего предпринимательства в расчете на 10 тыс.человек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</si>
  <si>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</si>
  <si>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</si>
  <si>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Уровень фактической обеспеченности учреждениями культуры от нормативной потребности:</t>
  </si>
  <si>
    <t>9.1.</t>
  </si>
  <si>
    <t>клубами и учреждениями клубного типа</t>
  </si>
  <si>
    <t>9.2.</t>
  </si>
  <si>
    <t>библиотеками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</si>
  <si>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</si>
  <si>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</si>
  <si>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Жилищный фонд на конец года всего</t>
  </si>
  <si>
    <t>тыс. кв.м</t>
  </si>
  <si>
    <t>Введено в действие жилых домов</t>
  </si>
  <si>
    <t>кв.м</t>
  </si>
  <si>
    <t>Общая площадь жилых помещений в ветхих и аварийных жилых домах</t>
  </si>
  <si>
    <t>Общая площадь жилых помещений, приходящаяся в среднем на одного жителя, - всего</t>
  </si>
  <si>
    <t>Доля налоговых и неналоговых доходов местного бюджета  в общем объеме собственных доходов бюджета муниципального образования (без учета субвенций)</t>
  </si>
  <si>
    <t>Оборот розничной торговли на 1 жителя</t>
  </si>
  <si>
    <t>Оборот общественного питания на 1 жителя</t>
  </si>
  <si>
    <t>Среднесписочная численность работающих</t>
  </si>
  <si>
    <t>тыс. чел.</t>
  </si>
  <si>
    <t>Уровень зарегистрированной безработицы к трудоспособному населению</t>
  </si>
  <si>
    <t>Среднемесячная номинальная начисленная заработная плата работников</t>
  </si>
  <si>
    <t>руб.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</si>
  <si>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</si>
  <si>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</si>
  <si>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</si>
  <si>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обучающихся, охваченных дополнительным образованием</t>
  </si>
  <si>
    <t>Уровень младенческой смертности на 1000 родившихся</t>
  </si>
  <si>
    <t>Обеспеченность врачами (на 10 000 населения)</t>
  </si>
  <si>
    <t xml:space="preserve">Объем туристического потока в район, в том числе количество иностранных туристов </t>
  </si>
  <si>
    <t>Количество молодых семей, улучшивших жилищные условия</t>
  </si>
  <si>
    <t>Количество семей (ед.)</t>
  </si>
  <si>
    <t xml:space="preserve">численность насел. Среднегодовая </t>
  </si>
  <si>
    <t>за полуг. 2018г. Стат</t>
  </si>
  <si>
    <t>сред.год</t>
  </si>
  <si>
    <t>"Приложение 1                                                                                                                                                                                           к Стратегии социально-экономического развития муниципального образования "Тайшетский район" на 2019-2030 годы</t>
  </si>
  <si>
    <t>"</t>
  </si>
  <si>
    <t>Начальник Управления экономики                                                       и промышленной политики</t>
  </si>
  <si>
    <t>Н.В. Климанова</t>
  </si>
  <si>
    <t>Приложение 1 к решению Думы Тайшетского района                                                                              от 20 декабря 2019 г. №263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</si>
</sst>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_р_._-;_-@_-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9" fontId="31" fillId="0" borderId="15">
      <alignment vertical="top" wrapText="1"/>
    </xf>
    <xf numFmtId="4" fontId="31" fillId="0" borderId="15">
      <alignment horizontal="right" vertical="top" shrinkToFit="1"/>
    </xf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7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4">
    <xf numFmtId="0" fontId="0" fillId="0" borderId="0" xfId="0"/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4" fillId="24" borderId="0" xfId="0" applyFont="1" applyFill="1"/>
    <xf numFmtId="0" fontId="5" fillId="24" borderId="1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2" fillId="0" borderId="0" xfId="0" applyFont="1" applyFill="1"/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0" xfId="6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/>
    <xf numFmtId="164" fontId="4" fillId="0" borderId="0" xfId="0" applyNumberFormat="1" applyFont="1" applyFill="1"/>
    <xf numFmtId="0" fontId="5" fillId="24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6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xl40" xfId="42"/>
    <cellStyle name="xl41" xfId="43"/>
    <cellStyle name="Обычный" xfId="0" builtinId="0"/>
    <cellStyle name="Обычный 2" xfId="44"/>
    <cellStyle name="Обычный 2 2" xfId="45"/>
    <cellStyle name="Обычный 2 2 2" xfId="46"/>
    <cellStyle name="Обычный 2 2 2 2" xfId="47"/>
    <cellStyle name="Обычный 2 2 2 2 2" xfId="48"/>
    <cellStyle name="Обычный 2 2 2 3" xfId="49"/>
    <cellStyle name="Обычный 2 2 2 4" xfId="50"/>
    <cellStyle name="Обычный 2 2 2 5" xfId="51"/>
    <cellStyle name="Обычный 2 3" xfId="52"/>
    <cellStyle name="Обычный 2 4" xfId="53"/>
    <cellStyle name="Обычный 2 4 2" xfId="54"/>
    <cellStyle name="Обычный 2 4 3" xfId="55"/>
    <cellStyle name="Обычный 2 4 4" xfId="56"/>
    <cellStyle name="Обычный 2_прогноз новый" xfId="57"/>
    <cellStyle name="Обычный 3" xfId="58"/>
    <cellStyle name="Обычный 4" xfId="59"/>
    <cellStyle name="Финансовый" xfId="60" builtinId="3"/>
    <cellStyle name="Финансовый 2" xfId="61"/>
    <cellStyle name="Финансовый 3" xfId="6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tabSelected="1" view="pageBreakPreview" zoomScaleNormal="100" zoomScaleSheetLayoutView="100" workbookViewId="0">
      <selection activeCell="X7" sqref="X7"/>
    </sheetView>
  </sheetViews>
  <sheetFormatPr defaultRowHeight="15"/>
  <cols>
    <col min="1" max="1" width="5.28515625" style="4" customWidth="1"/>
    <col min="2" max="2" width="30.85546875" style="4" customWidth="1"/>
    <col min="3" max="3" width="9.140625" style="4"/>
    <col min="4" max="4" width="10.5703125" style="21" customWidth="1"/>
    <col min="5" max="5" width="9.5703125" style="21" customWidth="1"/>
    <col min="6" max="6" width="10.5703125" style="21" customWidth="1"/>
    <col min="7" max="7" width="11.140625" style="21" customWidth="1"/>
    <col min="8" max="8" width="10.28515625" style="21" bestFit="1" customWidth="1"/>
    <col min="9" max="9" width="10.42578125" style="21" customWidth="1"/>
    <col min="10" max="10" width="10.28515625" style="21" customWidth="1"/>
    <col min="11" max="11" width="11" style="21" customWidth="1"/>
    <col min="12" max="12" width="10.42578125" style="21" customWidth="1"/>
    <col min="13" max="13" width="11" style="21" customWidth="1"/>
    <col min="14" max="14" width="9.28515625" style="21" customWidth="1"/>
    <col min="15" max="15" width="9.7109375" style="21" customWidth="1"/>
    <col min="16" max="16" width="10.140625" style="21" customWidth="1"/>
    <col min="17" max="17" width="9.5703125" style="21" customWidth="1"/>
    <col min="18" max="18" width="10.42578125" style="21" customWidth="1"/>
    <col min="19" max="16384" width="9.140625" style="4"/>
  </cols>
  <sheetData>
    <row r="2" spans="1:19" ht="45" customHeight="1">
      <c r="A2" s="1"/>
      <c r="B2" s="1"/>
      <c r="C2" s="2"/>
      <c r="D2" s="10"/>
      <c r="E2" s="10"/>
      <c r="F2" s="10"/>
      <c r="G2" s="10"/>
      <c r="H2" s="10"/>
      <c r="I2" s="10"/>
      <c r="J2" s="10"/>
      <c r="K2" s="10"/>
      <c r="R2" s="4"/>
      <c r="S2" s="3"/>
    </row>
    <row r="3" spans="1:19" ht="45" customHeight="1">
      <c r="A3" s="1"/>
      <c r="B3" s="1"/>
      <c r="C3" s="2"/>
      <c r="D3" s="10"/>
      <c r="E3" s="10"/>
      <c r="F3" s="10"/>
      <c r="G3" s="10"/>
      <c r="H3" s="10"/>
      <c r="I3" s="10"/>
      <c r="J3" s="10"/>
      <c r="K3" s="10"/>
      <c r="L3" s="43" t="s">
        <v>56</v>
      </c>
      <c r="M3" s="43"/>
      <c r="N3" s="43"/>
      <c r="O3" s="43"/>
      <c r="P3" s="43"/>
      <c r="Q3" s="43"/>
      <c r="R3" s="43"/>
      <c r="S3" s="3"/>
    </row>
    <row r="4" spans="1:19" ht="45" customHeight="1">
      <c r="A4" s="1"/>
      <c r="B4" s="1"/>
      <c r="C4" s="2"/>
      <c r="D4" s="10"/>
      <c r="E4" s="10"/>
      <c r="F4" s="10"/>
      <c r="G4" s="10"/>
      <c r="H4" s="10"/>
      <c r="I4" s="10"/>
      <c r="J4" s="10"/>
      <c r="K4" s="10"/>
      <c r="L4" s="39" t="s">
        <v>52</v>
      </c>
      <c r="M4" s="39"/>
      <c r="N4" s="39"/>
      <c r="O4" s="39"/>
      <c r="P4" s="39"/>
      <c r="Q4" s="39"/>
      <c r="R4" s="39"/>
      <c r="S4" s="3"/>
    </row>
    <row r="5" spans="1:19" ht="29.25" customHeight="1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3"/>
    </row>
    <row r="6" spans="1:19" ht="24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3"/>
    </row>
    <row r="7" spans="1:19">
      <c r="A7" s="1"/>
      <c r="B7" s="1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3"/>
    </row>
    <row r="8" spans="1:19" ht="32.25" customHeight="1">
      <c r="A8" s="41" t="s">
        <v>2</v>
      </c>
      <c r="B8" s="41" t="s">
        <v>3</v>
      </c>
      <c r="C8" s="41" t="s">
        <v>4</v>
      </c>
      <c r="D8" s="42" t="s">
        <v>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3"/>
    </row>
    <row r="9" spans="1:19">
      <c r="A9" s="41"/>
      <c r="B9" s="41"/>
      <c r="C9" s="41"/>
      <c r="D9" s="42">
        <v>2016</v>
      </c>
      <c r="E9" s="42">
        <v>2017</v>
      </c>
      <c r="F9" s="42">
        <v>2018</v>
      </c>
      <c r="G9" s="42">
        <v>2019</v>
      </c>
      <c r="H9" s="42">
        <v>2020</v>
      </c>
      <c r="I9" s="42">
        <v>2021</v>
      </c>
      <c r="J9" s="42">
        <v>2022</v>
      </c>
      <c r="K9" s="42">
        <v>2023</v>
      </c>
      <c r="L9" s="42">
        <v>2024</v>
      </c>
      <c r="M9" s="42">
        <v>2025</v>
      </c>
      <c r="N9" s="42">
        <v>2026</v>
      </c>
      <c r="O9" s="42">
        <v>2027</v>
      </c>
      <c r="P9" s="42">
        <v>2028</v>
      </c>
      <c r="Q9" s="42">
        <v>2029</v>
      </c>
      <c r="R9" s="42">
        <v>2030</v>
      </c>
      <c r="S9" s="3"/>
    </row>
    <row r="10" spans="1:19">
      <c r="A10" s="41"/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3"/>
    </row>
    <row r="11" spans="1:19" ht="47.25">
      <c r="A11" s="7">
        <v>1</v>
      </c>
      <c r="B11" s="5" t="s">
        <v>6</v>
      </c>
      <c r="C11" s="7" t="s">
        <v>7</v>
      </c>
      <c r="D11" s="11">
        <v>-2.7</v>
      </c>
      <c r="E11" s="11">
        <v>-2.9</v>
      </c>
      <c r="F11" s="11">
        <v>-4.4000000000000004</v>
      </c>
      <c r="G11" s="11">
        <v>-3.9</v>
      </c>
      <c r="H11" s="11">
        <v>-3.7</v>
      </c>
      <c r="I11" s="11">
        <v>-2.6</v>
      </c>
      <c r="J11" s="11">
        <v>-2.1</v>
      </c>
      <c r="K11" s="11">
        <v>-1.8</v>
      </c>
      <c r="L11" s="11">
        <v>-0.9</v>
      </c>
      <c r="M11" s="11">
        <v>-1</v>
      </c>
      <c r="N11" s="11">
        <v>-0.7</v>
      </c>
      <c r="O11" s="11">
        <v>-0.6</v>
      </c>
      <c r="P11" s="11">
        <v>-0.4</v>
      </c>
      <c r="Q11" s="11">
        <v>-0.3</v>
      </c>
      <c r="R11" s="11">
        <v>-0.3</v>
      </c>
      <c r="S11" s="3"/>
    </row>
    <row r="12" spans="1:19" ht="31.5">
      <c r="A12" s="7">
        <v>2</v>
      </c>
      <c r="B12" s="5" t="s">
        <v>8</v>
      </c>
      <c r="C12" s="7"/>
      <c r="D12" s="11">
        <v>-6.6</v>
      </c>
      <c r="E12" s="11">
        <v>-8.6</v>
      </c>
      <c r="F12" s="11">
        <v>-8.9</v>
      </c>
      <c r="G12" s="11">
        <v>-7.5</v>
      </c>
      <c r="H12" s="11">
        <v>-7.4</v>
      </c>
      <c r="I12" s="34">
        <v>-7.1</v>
      </c>
      <c r="J12" s="11">
        <v>-5</v>
      </c>
      <c r="K12" s="11">
        <v>-3.5</v>
      </c>
      <c r="L12" s="11">
        <v>-3.3</v>
      </c>
      <c r="M12" s="11">
        <v>-3.1</v>
      </c>
      <c r="N12" s="11">
        <v>-2.2000000000000002</v>
      </c>
      <c r="O12" s="11">
        <v>-1.5</v>
      </c>
      <c r="P12" s="11">
        <v>-0.6</v>
      </c>
      <c r="Q12" s="11">
        <v>-0.3</v>
      </c>
      <c r="R12" s="11">
        <v>-0.1</v>
      </c>
      <c r="S12" s="3"/>
    </row>
    <row r="13" spans="1:19" ht="63">
      <c r="A13" s="7">
        <v>3</v>
      </c>
      <c r="B13" s="5" t="s">
        <v>9</v>
      </c>
      <c r="C13" s="7" t="s">
        <v>10</v>
      </c>
      <c r="D13" s="11">
        <v>9865.5</v>
      </c>
      <c r="E13" s="11">
        <v>10369.799999999999</v>
      </c>
      <c r="F13" s="11">
        <v>13168.7</v>
      </c>
      <c r="G13" s="11">
        <v>10886.8</v>
      </c>
      <c r="H13" s="11">
        <v>17108.8</v>
      </c>
      <c r="I13" s="11">
        <v>59252.7</v>
      </c>
      <c r="J13" s="11">
        <v>70914.8</v>
      </c>
      <c r="K13" s="11">
        <v>95203.7</v>
      </c>
      <c r="L13" s="11">
        <v>110182.9</v>
      </c>
      <c r="M13" s="11">
        <v>114217.9</v>
      </c>
      <c r="N13" s="11">
        <v>117515.4</v>
      </c>
      <c r="O13" s="11">
        <v>121662.39999999999</v>
      </c>
      <c r="P13" s="11">
        <v>126651.5</v>
      </c>
      <c r="Q13" s="11">
        <v>131088.79999999999</v>
      </c>
      <c r="R13" s="11">
        <v>135986.20000000001</v>
      </c>
      <c r="S13" s="3"/>
    </row>
    <row r="14" spans="1:19" ht="31.5">
      <c r="A14" s="7">
        <v>4</v>
      </c>
      <c r="B14" s="5" t="s">
        <v>11</v>
      </c>
      <c r="C14" s="7" t="s">
        <v>12</v>
      </c>
      <c r="D14" s="11">
        <v>120.9</v>
      </c>
      <c r="E14" s="11">
        <v>107.6</v>
      </c>
      <c r="F14" s="11">
        <v>111.9</v>
      </c>
      <c r="G14" s="11">
        <v>91.3</v>
      </c>
      <c r="H14" s="11">
        <v>122.1</v>
      </c>
      <c r="I14" s="11">
        <v>754.4</v>
      </c>
      <c r="J14" s="11">
        <v>120.9</v>
      </c>
      <c r="K14" s="11">
        <v>108.4</v>
      </c>
      <c r="L14" s="11">
        <v>122.9</v>
      </c>
      <c r="M14" s="11">
        <v>101.7</v>
      </c>
      <c r="N14" s="11">
        <v>100</v>
      </c>
      <c r="O14" s="11">
        <v>100</v>
      </c>
      <c r="P14" s="11">
        <v>100.2</v>
      </c>
      <c r="Q14" s="11">
        <v>99.9</v>
      </c>
      <c r="R14" s="11">
        <v>100</v>
      </c>
      <c r="S14" s="3"/>
    </row>
    <row r="15" spans="1:19" ht="78.75">
      <c r="A15" s="7">
        <v>5</v>
      </c>
      <c r="B15" s="5" t="s">
        <v>13</v>
      </c>
      <c r="C15" s="7" t="s">
        <v>12</v>
      </c>
      <c r="D15" s="11">
        <v>108.5</v>
      </c>
      <c r="E15" s="11">
        <v>116.3</v>
      </c>
      <c r="F15" s="11">
        <v>112.1</v>
      </c>
      <c r="G15" s="11">
        <v>70.900000000000006</v>
      </c>
      <c r="H15" s="11">
        <v>109.9</v>
      </c>
      <c r="I15" s="11">
        <v>95.9</v>
      </c>
      <c r="J15" s="11">
        <v>100.5</v>
      </c>
      <c r="K15" s="11">
        <v>99.7</v>
      </c>
      <c r="L15" s="11">
        <v>100.9</v>
      </c>
      <c r="M15" s="11">
        <v>100.3</v>
      </c>
      <c r="N15" s="11">
        <v>100.3</v>
      </c>
      <c r="O15" s="11">
        <v>100.4</v>
      </c>
      <c r="P15" s="11">
        <v>100.2</v>
      </c>
      <c r="Q15" s="11">
        <v>100.4</v>
      </c>
      <c r="R15" s="11">
        <v>100.7</v>
      </c>
      <c r="S15" s="3"/>
    </row>
    <row r="16" spans="1:19" ht="78.75">
      <c r="A16" s="7">
        <v>6</v>
      </c>
      <c r="B16" s="5" t="s">
        <v>14</v>
      </c>
      <c r="C16" s="7" t="s">
        <v>15</v>
      </c>
      <c r="D16" s="11">
        <v>66.400000000000006</v>
      </c>
      <c r="E16" s="11">
        <v>57.366856644214771</v>
      </c>
      <c r="F16" s="11">
        <v>169.8</v>
      </c>
      <c r="G16" s="11">
        <v>403.41</v>
      </c>
      <c r="H16" s="11">
        <v>670.56</v>
      </c>
      <c r="I16" s="11">
        <v>445.02</v>
      </c>
      <c r="J16" s="11">
        <v>251.09</v>
      </c>
      <c r="K16" s="11">
        <v>69.010000000000005</v>
      </c>
      <c r="L16" s="11">
        <v>4.7</v>
      </c>
      <c r="M16" s="11">
        <v>4.12</v>
      </c>
      <c r="N16" s="11">
        <v>4.1269999999999998</v>
      </c>
      <c r="O16" s="11">
        <v>4.1319999999999997</v>
      </c>
      <c r="P16" s="11">
        <v>4.1319999999999997</v>
      </c>
      <c r="Q16" s="11">
        <v>4.1340000000000003</v>
      </c>
      <c r="R16" s="11">
        <v>4.1360000000000001</v>
      </c>
      <c r="S16" s="3"/>
    </row>
    <row r="17" spans="1:19" ht="78.75">
      <c r="A17" s="7">
        <v>7</v>
      </c>
      <c r="B17" s="5" t="s">
        <v>16</v>
      </c>
      <c r="C17" s="7" t="s">
        <v>17</v>
      </c>
      <c r="D17" s="11">
        <v>224.7</v>
      </c>
      <c r="E17" s="11">
        <v>226.7</v>
      </c>
      <c r="F17" s="11">
        <v>229.2</v>
      </c>
      <c r="G17" s="11">
        <v>229.6</v>
      </c>
      <c r="H17" s="11">
        <v>233</v>
      </c>
      <c r="I17" s="11">
        <v>236.9</v>
      </c>
      <c r="J17" s="11">
        <v>240.4</v>
      </c>
      <c r="K17" s="11">
        <v>242.7</v>
      </c>
      <c r="L17" s="11">
        <v>244.6</v>
      </c>
      <c r="M17" s="11">
        <v>246.5</v>
      </c>
      <c r="N17" s="11">
        <v>248.1</v>
      </c>
      <c r="O17" s="11">
        <v>249.5</v>
      </c>
      <c r="P17" s="11">
        <v>250.6</v>
      </c>
      <c r="Q17" s="11">
        <v>252.1</v>
      </c>
      <c r="R17" s="11">
        <v>253.3</v>
      </c>
      <c r="S17" s="3"/>
    </row>
    <row r="18" spans="1:19" ht="141.75">
      <c r="A18" s="7">
        <v>8</v>
      </c>
      <c r="B18" s="5" t="s">
        <v>18</v>
      </c>
      <c r="C18" s="7" t="s">
        <v>12</v>
      </c>
      <c r="D18" s="11">
        <v>17.100000000000001</v>
      </c>
      <c r="E18" s="11">
        <v>16.3</v>
      </c>
      <c r="F18" s="11">
        <v>14.6</v>
      </c>
      <c r="G18" s="11">
        <v>13.9</v>
      </c>
      <c r="H18" s="11">
        <v>13.3</v>
      </c>
      <c r="I18" s="11">
        <v>13.2</v>
      </c>
      <c r="J18" s="11">
        <v>13.3</v>
      </c>
      <c r="K18" s="11">
        <v>13.2</v>
      </c>
      <c r="L18" s="11">
        <v>13.1</v>
      </c>
      <c r="M18" s="11">
        <v>13.1</v>
      </c>
      <c r="N18" s="11">
        <v>13.2</v>
      </c>
      <c r="O18" s="11">
        <v>13.2</v>
      </c>
      <c r="P18" s="11">
        <v>13.2</v>
      </c>
      <c r="Q18" s="11">
        <v>13.4</v>
      </c>
      <c r="R18" s="11">
        <v>13.5</v>
      </c>
      <c r="S18" s="3"/>
    </row>
    <row r="19" spans="1:19" ht="63">
      <c r="A19" s="7">
        <v>9</v>
      </c>
      <c r="B19" s="5" t="s">
        <v>19</v>
      </c>
      <c r="C19" s="7" t="s">
        <v>12</v>
      </c>
      <c r="D19" s="11">
        <v>91.5</v>
      </c>
      <c r="E19" s="11">
        <v>91.5</v>
      </c>
      <c r="F19" s="11">
        <v>89</v>
      </c>
      <c r="G19" s="11">
        <v>88</v>
      </c>
      <c r="H19" s="11">
        <v>88</v>
      </c>
      <c r="I19" s="11">
        <v>91</v>
      </c>
      <c r="J19" s="11">
        <v>91</v>
      </c>
      <c r="K19" s="11">
        <v>94</v>
      </c>
      <c r="L19" s="11">
        <v>94</v>
      </c>
      <c r="M19" s="11">
        <v>94</v>
      </c>
      <c r="N19" s="11">
        <v>94</v>
      </c>
      <c r="O19" s="11">
        <v>94</v>
      </c>
      <c r="P19" s="11">
        <v>94</v>
      </c>
      <c r="Q19" s="11">
        <v>94</v>
      </c>
      <c r="R19" s="11">
        <v>94</v>
      </c>
      <c r="S19" s="3"/>
    </row>
    <row r="20" spans="1:19" ht="31.5">
      <c r="A20" s="7" t="s">
        <v>20</v>
      </c>
      <c r="B20" s="5" t="s">
        <v>21</v>
      </c>
      <c r="C20" s="7" t="s">
        <v>12</v>
      </c>
      <c r="D20" s="11">
        <v>91</v>
      </c>
      <c r="E20" s="11">
        <v>91</v>
      </c>
      <c r="F20" s="11">
        <v>87</v>
      </c>
      <c r="G20" s="11">
        <v>87</v>
      </c>
      <c r="H20" s="11">
        <v>87</v>
      </c>
      <c r="I20" s="11">
        <v>90</v>
      </c>
      <c r="J20" s="11">
        <v>90</v>
      </c>
      <c r="K20" s="11">
        <v>97</v>
      </c>
      <c r="L20" s="11">
        <v>97</v>
      </c>
      <c r="M20" s="11">
        <v>97</v>
      </c>
      <c r="N20" s="11">
        <v>97</v>
      </c>
      <c r="O20" s="11">
        <v>97</v>
      </c>
      <c r="P20" s="11">
        <v>97</v>
      </c>
      <c r="Q20" s="11">
        <v>97</v>
      </c>
      <c r="R20" s="11">
        <v>97</v>
      </c>
      <c r="S20" s="3"/>
    </row>
    <row r="21" spans="1:19" ht="15.75">
      <c r="A21" s="7" t="s">
        <v>22</v>
      </c>
      <c r="B21" s="5" t="s">
        <v>23</v>
      </c>
      <c r="C21" s="7" t="s">
        <v>12</v>
      </c>
      <c r="D21" s="11">
        <v>91</v>
      </c>
      <c r="E21" s="11">
        <v>91</v>
      </c>
      <c r="F21" s="11">
        <v>87</v>
      </c>
      <c r="G21" s="11">
        <v>84</v>
      </c>
      <c r="H21" s="11">
        <v>84</v>
      </c>
      <c r="I21" s="11">
        <v>87</v>
      </c>
      <c r="J21" s="11">
        <v>87</v>
      </c>
      <c r="K21" s="11">
        <v>87</v>
      </c>
      <c r="L21" s="11">
        <v>87</v>
      </c>
      <c r="M21" s="11">
        <v>87</v>
      </c>
      <c r="N21" s="11">
        <v>87</v>
      </c>
      <c r="O21" s="11">
        <v>87</v>
      </c>
      <c r="P21" s="11">
        <v>87</v>
      </c>
      <c r="Q21" s="11">
        <v>87</v>
      </c>
      <c r="R21" s="11">
        <v>87</v>
      </c>
      <c r="S21" s="3"/>
    </row>
    <row r="22" spans="1:19" ht="126">
      <c r="A22" s="7">
        <v>10</v>
      </c>
      <c r="B22" s="29" t="s">
        <v>24</v>
      </c>
      <c r="C22" s="31" t="s">
        <v>12</v>
      </c>
      <c r="D22" s="11">
        <v>16.600000000000001</v>
      </c>
      <c r="E22" s="11">
        <v>19</v>
      </c>
      <c r="F22" s="13">
        <v>21.62</v>
      </c>
      <c r="G22" s="13">
        <v>20.27</v>
      </c>
      <c r="H22" s="13">
        <v>16.22</v>
      </c>
      <c r="I22" s="13">
        <v>14.86</v>
      </c>
      <c r="J22" s="13">
        <v>12.16</v>
      </c>
      <c r="K22" s="13">
        <v>9.4600000000000009</v>
      </c>
      <c r="L22" s="13">
        <v>5.41</v>
      </c>
      <c r="M22" s="13">
        <v>2.7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3"/>
    </row>
    <row r="23" spans="1:19" ht="63">
      <c r="A23" s="7">
        <v>11</v>
      </c>
      <c r="B23" s="5" t="s">
        <v>25</v>
      </c>
      <c r="C23" s="7" t="s">
        <v>12</v>
      </c>
      <c r="D23" s="11">
        <v>14.5</v>
      </c>
      <c r="E23" s="11">
        <v>16</v>
      </c>
      <c r="F23" s="11">
        <v>18.100000000000001</v>
      </c>
      <c r="G23" s="11">
        <v>20</v>
      </c>
      <c r="H23" s="11">
        <v>21</v>
      </c>
      <c r="I23" s="11">
        <v>23</v>
      </c>
      <c r="J23" s="11">
        <v>24</v>
      </c>
      <c r="K23" s="11">
        <v>25</v>
      </c>
      <c r="L23" s="11">
        <v>26</v>
      </c>
      <c r="M23" s="11">
        <v>27</v>
      </c>
      <c r="N23" s="11">
        <v>28</v>
      </c>
      <c r="O23" s="11">
        <v>29</v>
      </c>
      <c r="P23" s="11">
        <v>30</v>
      </c>
      <c r="Q23" s="11">
        <v>31</v>
      </c>
      <c r="R23" s="11">
        <v>33</v>
      </c>
      <c r="S23" s="3"/>
    </row>
    <row r="24" spans="1:19" ht="31.5">
      <c r="A24" s="7">
        <v>12</v>
      </c>
      <c r="B24" s="5" t="s">
        <v>26</v>
      </c>
      <c r="C24" s="7" t="s">
        <v>27</v>
      </c>
      <c r="D24" s="11">
        <v>1609.9</v>
      </c>
      <c r="E24" s="11">
        <v>1613.5</v>
      </c>
      <c r="F24" s="11">
        <v>1611.7</v>
      </c>
      <c r="G24" s="11">
        <v>1622.7</v>
      </c>
      <c r="H24" s="11">
        <v>1637.8</v>
      </c>
      <c r="I24" s="11">
        <v>1651.1</v>
      </c>
      <c r="J24" s="11">
        <v>1669.4</v>
      </c>
      <c r="K24" s="11">
        <v>1688.5</v>
      </c>
      <c r="L24" s="11">
        <v>1710</v>
      </c>
      <c r="M24" s="11">
        <v>1714.7</v>
      </c>
      <c r="N24" s="11">
        <v>1716.2</v>
      </c>
      <c r="O24" s="11">
        <v>1718.4</v>
      </c>
      <c r="P24" s="11">
        <v>1720.2</v>
      </c>
      <c r="Q24" s="11">
        <v>1723.4</v>
      </c>
      <c r="R24" s="11">
        <v>1726.4</v>
      </c>
      <c r="S24" s="3"/>
    </row>
    <row r="25" spans="1:19" ht="31.5">
      <c r="A25" s="7">
        <v>13</v>
      </c>
      <c r="B25" s="5" t="s">
        <v>28</v>
      </c>
      <c r="C25" s="7" t="s">
        <v>29</v>
      </c>
      <c r="D25" s="11">
        <v>6155</v>
      </c>
      <c r="E25" s="11">
        <v>12687.6</v>
      </c>
      <c r="F25" s="12">
        <v>5616</v>
      </c>
      <c r="G25" s="12">
        <v>18048</v>
      </c>
      <c r="H25" s="12">
        <v>20099.7</v>
      </c>
      <c r="I25" s="12">
        <v>19265.7</v>
      </c>
      <c r="J25" s="11">
        <v>21317.3</v>
      </c>
      <c r="K25" s="11">
        <v>22968.7</v>
      </c>
      <c r="L25" s="11">
        <v>24603.3</v>
      </c>
      <c r="M25" s="11">
        <v>6000</v>
      </c>
      <c r="N25" s="11">
        <v>6000</v>
      </c>
      <c r="O25" s="11">
        <v>6000</v>
      </c>
      <c r="P25" s="11">
        <v>6000</v>
      </c>
      <c r="Q25" s="11">
        <v>6000</v>
      </c>
      <c r="R25" s="11">
        <v>6000</v>
      </c>
      <c r="S25" s="3"/>
    </row>
    <row r="26" spans="1:19" ht="47.25">
      <c r="A26" s="7">
        <v>14</v>
      </c>
      <c r="B26" s="5" t="s">
        <v>30</v>
      </c>
      <c r="C26" s="7" t="s">
        <v>27</v>
      </c>
      <c r="D26" s="11">
        <v>68.8</v>
      </c>
      <c r="E26" s="11">
        <v>62.7</v>
      </c>
      <c r="F26" s="11">
        <v>52.4</v>
      </c>
      <c r="G26" s="11">
        <v>45.4</v>
      </c>
      <c r="H26" s="11">
        <v>40.4</v>
      </c>
      <c r="I26" s="11">
        <v>34.4</v>
      </c>
      <c r="J26" s="11">
        <v>31.4</v>
      </c>
      <c r="K26" s="11">
        <v>27.5</v>
      </c>
      <c r="L26" s="11">
        <v>24.4</v>
      </c>
      <c r="M26" s="11">
        <v>23.1</v>
      </c>
      <c r="N26" s="11">
        <v>18.600000000000001</v>
      </c>
      <c r="O26" s="11">
        <v>14.8</v>
      </c>
      <c r="P26" s="11">
        <v>10.6</v>
      </c>
      <c r="Q26" s="11">
        <v>7.8</v>
      </c>
      <c r="R26" s="11">
        <v>4.8</v>
      </c>
      <c r="S26" s="3"/>
    </row>
    <row r="27" spans="1:19" ht="63">
      <c r="A27" s="7">
        <v>15</v>
      </c>
      <c r="B27" s="5" t="s">
        <v>31</v>
      </c>
      <c r="C27" s="7" t="s">
        <v>29</v>
      </c>
      <c r="D27" s="11">
        <v>21.7</v>
      </c>
      <c r="E27" s="11">
        <v>22.016034468653707</v>
      </c>
      <c r="F27" s="11">
        <v>22.2</v>
      </c>
      <c r="G27" s="11">
        <v>22.7</v>
      </c>
      <c r="H27" s="11">
        <v>23.1</v>
      </c>
      <c r="I27" s="11">
        <v>23.6</v>
      </c>
      <c r="J27" s="11">
        <v>24</v>
      </c>
      <c r="K27" s="11">
        <v>24.4</v>
      </c>
      <c r="L27" s="11">
        <v>24.8</v>
      </c>
      <c r="M27" s="11">
        <v>25</v>
      </c>
      <c r="N27" s="11">
        <v>25.1</v>
      </c>
      <c r="O27" s="11">
        <v>25.2</v>
      </c>
      <c r="P27" s="11">
        <v>25.2</v>
      </c>
      <c r="Q27" s="11">
        <v>25.3</v>
      </c>
      <c r="R27" s="11">
        <v>25.3</v>
      </c>
      <c r="S27" s="3"/>
    </row>
    <row r="28" spans="1:19" ht="110.25">
      <c r="A28" s="7">
        <v>16</v>
      </c>
      <c r="B28" s="5" t="s">
        <v>32</v>
      </c>
      <c r="C28" s="7" t="s">
        <v>12</v>
      </c>
      <c r="D28" s="11">
        <v>62.6</v>
      </c>
      <c r="E28" s="11">
        <v>49</v>
      </c>
      <c r="F28" s="11">
        <v>59.8</v>
      </c>
      <c r="G28" s="11">
        <v>46.9</v>
      </c>
      <c r="H28" s="11">
        <v>60.9</v>
      </c>
      <c r="I28" s="11">
        <v>75.7</v>
      </c>
      <c r="J28" s="11">
        <v>91.2</v>
      </c>
      <c r="K28" s="11">
        <v>91.5</v>
      </c>
      <c r="L28" s="11">
        <v>91.7</v>
      </c>
      <c r="M28" s="11">
        <v>91.9</v>
      </c>
      <c r="N28" s="11">
        <v>92.2</v>
      </c>
      <c r="O28" s="11">
        <v>92.4</v>
      </c>
      <c r="P28" s="11">
        <v>92.6</v>
      </c>
      <c r="Q28" s="11">
        <v>92.8</v>
      </c>
      <c r="R28" s="11">
        <v>93</v>
      </c>
      <c r="S28" s="3"/>
    </row>
    <row r="29" spans="1:19" ht="31.5">
      <c r="A29" s="7">
        <v>17</v>
      </c>
      <c r="B29" s="5" t="s">
        <v>33</v>
      </c>
      <c r="C29" s="7" t="s">
        <v>15</v>
      </c>
      <c r="D29" s="11">
        <v>83.5</v>
      </c>
      <c r="E29" s="11">
        <v>87.1</v>
      </c>
      <c r="F29" s="11">
        <v>93.3</v>
      </c>
      <c r="G29" s="11">
        <v>99.4</v>
      </c>
      <c r="H29" s="11">
        <v>104.1</v>
      </c>
      <c r="I29" s="11">
        <v>109.3</v>
      </c>
      <c r="J29" s="11">
        <v>114.5</v>
      </c>
      <c r="K29" s="11">
        <v>119.9</v>
      </c>
      <c r="L29" s="11">
        <v>125.2</v>
      </c>
      <c r="M29" s="11">
        <v>130.69999999999999</v>
      </c>
      <c r="N29" s="11">
        <v>136.19999999999999</v>
      </c>
      <c r="O29" s="11">
        <v>141.9</v>
      </c>
      <c r="P29" s="11">
        <v>147.69999999999999</v>
      </c>
      <c r="Q29" s="11">
        <v>153.5</v>
      </c>
      <c r="R29" s="11">
        <v>159.5</v>
      </c>
      <c r="S29" s="3"/>
    </row>
    <row r="30" spans="1:19" ht="31.5">
      <c r="A30" s="7">
        <v>18</v>
      </c>
      <c r="B30" s="5" t="s">
        <v>34</v>
      </c>
      <c r="C30" s="7" t="s">
        <v>15</v>
      </c>
      <c r="D30" s="11">
        <v>2.1</v>
      </c>
      <c r="E30" s="11">
        <v>2.2999999999999998</v>
      </c>
      <c r="F30" s="11">
        <v>2.5</v>
      </c>
      <c r="G30" s="11">
        <v>2.6</v>
      </c>
      <c r="H30" s="11">
        <v>2.8</v>
      </c>
      <c r="I30" s="11">
        <v>2.9</v>
      </c>
      <c r="J30" s="11">
        <v>3</v>
      </c>
      <c r="K30" s="11">
        <v>3.2</v>
      </c>
      <c r="L30" s="11">
        <v>3.3</v>
      </c>
      <c r="M30" s="11">
        <v>3.5</v>
      </c>
      <c r="N30" s="11">
        <v>3.6</v>
      </c>
      <c r="O30" s="11">
        <v>3.8</v>
      </c>
      <c r="P30" s="11">
        <v>3.9</v>
      </c>
      <c r="Q30" s="11">
        <v>4.0999999999999996</v>
      </c>
      <c r="R30" s="11">
        <v>4.3</v>
      </c>
      <c r="S30" s="3"/>
    </row>
    <row r="31" spans="1:19" ht="31.5">
      <c r="A31" s="7">
        <v>19</v>
      </c>
      <c r="B31" s="5" t="s">
        <v>35</v>
      </c>
      <c r="C31" s="7" t="s">
        <v>36</v>
      </c>
      <c r="D31" s="11">
        <v>22.98</v>
      </c>
      <c r="E31" s="13">
        <v>22.97</v>
      </c>
      <c r="F31" s="13">
        <v>22.68</v>
      </c>
      <c r="G31" s="13">
        <v>22.44</v>
      </c>
      <c r="H31" s="13">
        <v>23.03</v>
      </c>
      <c r="I31" s="13">
        <v>23.32</v>
      </c>
      <c r="J31" s="13">
        <v>23.38</v>
      </c>
      <c r="K31" s="13">
        <v>23.67</v>
      </c>
      <c r="L31" s="13">
        <v>23.91</v>
      </c>
      <c r="M31" s="13">
        <v>23.95</v>
      </c>
      <c r="N31" s="13">
        <v>23.95</v>
      </c>
      <c r="O31" s="13">
        <v>23.95</v>
      </c>
      <c r="P31" s="13">
        <v>23.96</v>
      </c>
      <c r="Q31" s="13">
        <v>23.97</v>
      </c>
      <c r="R31" s="13">
        <v>23.97</v>
      </c>
      <c r="S31" s="3"/>
    </row>
    <row r="32" spans="1:19" ht="47.25">
      <c r="A32" s="7">
        <v>20</v>
      </c>
      <c r="B32" s="5" t="s">
        <v>37</v>
      </c>
      <c r="C32" s="7" t="s">
        <v>12</v>
      </c>
      <c r="D32" s="11">
        <v>1.32</v>
      </c>
      <c r="E32" s="11">
        <v>1.18</v>
      </c>
      <c r="F32" s="13">
        <v>0.99</v>
      </c>
      <c r="G32" s="13">
        <v>1.32</v>
      </c>
      <c r="H32" s="13">
        <v>1.1599999999999999</v>
      </c>
      <c r="I32" s="13">
        <v>1.1499999999999999</v>
      </c>
      <c r="J32" s="13">
        <v>1.1499999999999999</v>
      </c>
      <c r="K32" s="13">
        <v>1.1499999999999999</v>
      </c>
      <c r="L32" s="13">
        <v>1.1499999999999999</v>
      </c>
      <c r="M32" s="13">
        <v>1.1499999999999999</v>
      </c>
      <c r="N32" s="13">
        <v>1.1499999999999999</v>
      </c>
      <c r="O32" s="13">
        <v>1.1499999999999999</v>
      </c>
      <c r="P32" s="13">
        <v>1.1499999999999999</v>
      </c>
      <c r="Q32" s="13">
        <v>1.1499999999999999</v>
      </c>
      <c r="R32" s="13">
        <v>1.1499999999999999</v>
      </c>
      <c r="S32" s="3"/>
    </row>
    <row r="33" spans="1:19" ht="47.25">
      <c r="A33" s="7">
        <v>21</v>
      </c>
      <c r="B33" s="5" t="s">
        <v>38</v>
      </c>
      <c r="C33" s="7" t="s">
        <v>39</v>
      </c>
      <c r="D33" s="11">
        <v>27081</v>
      </c>
      <c r="E33" s="11">
        <v>29632</v>
      </c>
      <c r="F33" s="11">
        <v>33588</v>
      </c>
      <c r="G33" s="11">
        <v>35633</v>
      </c>
      <c r="H33" s="11">
        <v>37088</v>
      </c>
      <c r="I33" s="11">
        <v>39458</v>
      </c>
      <c r="J33" s="11">
        <v>42431</v>
      </c>
      <c r="K33" s="11">
        <v>45715</v>
      </c>
      <c r="L33" s="11">
        <v>45425</v>
      </c>
      <c r="M33" s="11">
        <v>48530</v>
      </c>
      <c r="N33" s="11">
        <v>51976</v>
      </c>
      <c r="O33" s="11">
        <v>55666</v>
      </c>
      <c r="P33" s="11">
        <v>59593</v>
      </c>
      <c r="Q33" s="11">
        <v>63560</v>
      </c>
      <c r="R33" s="11">
        <v>67945</v>
      </c>
      <c r="S33" s="3"/>
    </row>
    <row r="34" spans="1:19" ht="141.75">
      <c r="A34" s="7">
        <v>22</v>
      </c>
      <c r="B34" s="5" t="s">
        <v>40</v>
      </c>
      <c r="C34" s="7" t="s">
        <v>12</v>
      </c>
      <c r="D34" s="11">
        <v>80</v>
      </c>
      <c r="E34" s="11">
        <v>80</v>
      </c>
      <c r="F34" s="11">
        <v>76</v>
      </c>
      <c r="G34" s="11">
        <v>75</v>
      </c>
      <c r="H34" s="11">
        <v>74</v>
      </c>
      <c r="I34" s="11">
        <v>73</v>
      </c>
      <c r="J34" s="11">
        <v>72</v>
      </c>
      <c r="K34" s="11">
        <v>71</v>
      </c>
      <c r="L34" s="11">
        <v>70</v>
      </c>
      <c r="M34" s="11">
        <v>68</v>
      </c>
      <c r="N34" s="11">
        <v>68</v>
      </c>
      <c r="O34" s="11">
        <v>67</v>
      </c>
      <c r="P34" s="11">
        <v>66</v>
      </c>
      <c r="Q34" s="11">
        <v>65</v>
      </c>
      <c r="R34" s="11">
        <v>64</v>
      </c>
      <c r="S34" s="3"/>
    </row>
    <row r="35" spans="1:19" ht="126">
      <c r="A35" s="7">
        <v>23</v>
      </c>
      <c r="B35" s="29" t="s">
        <v>41</v>
      </c>
      <c r="C35" s="28" t="s">
        <v>12</v>
      </c>
      <c r="D35" s="11">
        <v>14</v>
      </c>
      <c r="E35" s="11">
        <v>16.600000000000001</v>
      </c>
      <c r="F35" s="11">
        <v>17.600000000000001</v>
      </c>
      <c r="G35" s="11">
        <v>17.600000000000001</v>
      </c>
      <c r="H35" s="11">
        <v>19.600000000000001</v>
      </c>
      <c r="I35" s="11">
        <v>18.5</v>
      </c>
      <c r="J35" s="11">
        <v>18.899999999999999</v>
      </c>
      <c r="K35" s="11">
        <v>13.2</v>
      </c>
      <c r="L35" s="11">
        <v>13.2</v>
      </c>
      <c r="M35" s="11">
        <v>13.2</v>
      </c>
      <c r="N35" s="11">
        <v>13.2</v>
      </c>
      <c r="O35" s="11">
        <v>13.2</v>
      </c>
      <c r="P35" s="11">
        <v>10.1</v>
      </c>
      <c r="Q35" s="11">
        <v>0</v>
      </c>
      <c r="R35" s="11">
        <v>0</v>
      </c>
      <c r="S35" s="3"/>
    </row>
    <row r="36" spans="1:19" ht="157.5">
      <c r="A36" s="7">
        <v>24</v>
      </c>
      <c r="B36" s="29" t="s">
        <v>42</v>
      </c>
      <c r="C36" s="28" t="s">
        <v>12</v>
      </c>
      <c r="D36" s="11">
        <v>20.100000000000001</v>
      </c>
      <c r="E36" s="11">
        <v>16.899999999999999</v>
      </c>
      <c r="F36" s="11">
        <v>15.8</v>
      </c>
      <c r="G36" s="11">
        <v>15.5</v>
      </c>
      <c r="H36" s="11">
        <v>12</v>
      </c>
      <c r="I36" s="11">
        <v>11.9</v>
      </c>
      <c r="J36" s="11">
        <v>11.9</v>
      </c>
      <c r="K36" s="11">
        <v>11.9</v>
      </c>
      <c r="L36" s="11">
        <v>1.8</v>
      </c>
      <c r="M36" s="11">
        <v>1.8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3"/>
    </row>
    <row r="37" spans="1:19" ht="47.25">
      <c r="A37" s="7">
        <v>25</v>
      </c>
      <c r="B37" s="5" t="s">
        <v>43</v>
      </c>
      <c r="C37" s="7" t="s">
        <v>12</v>
      </c>
      <c r="D37" s="11">
        <v>83.8</v>
      </c>
      <c r="E37" s="11">
        <v>84</v>
      </c>
      <c r="F37" s="11">
        <v>72</v>
      </c>
      <c r="G37" s="11">
        <v>73</v>
      </c>
      <c r="H37" s="11">
        <v>74</v>
      </c>
      <c r="I37" s="11">
        <v>75</v>
      </c>
      <c r="J37" s="11">
        <v>77</v>
      </c>
      <c r="K37" s="11">
        <v>80</v>
      </c>
      <c r="L37" s="11">
        <v>80</v>
      </c>
      <c r="M37" s="11">
        <v>80</v>
      </c>
      <c r="N37" s="11">
        <v>81</v>
      </c>
      <c r="O37" s="11">
        <v>82</v>
      </c>
      <c r="P37" s="11">
        <v>82</v>
      </c>
      <c r="Q37" s="11">
        <v>83</v>
      </c>
      <c r="R37" s="11">
        <v>85</v>
      </c>
      <c r="S37" s="3"/>
    </row>
    <row r="38" spans="1:19" ht="47.25">
      <c r="A38" s="7">
        <v>26</v>
      </c>
      <c r="B38" s="29" t="s">
        <v>44</v>
      </c>
      <c r="C38" s="27" t="s">
        <v>12</v>
      </c>
      <c r="D38" s="11">
        <v>5.4</v>
      </c>
      <c r="E38" s="11">
        <v>6</v>
      </c>
      <c r="F38" s="11">
        <v>5.4</v>
      </c>
      <c r="G38" s="11">
        <v>9.1</v>
      </c>
      <c r="H38" s="11">
        <v>6.6</v>
      </c>
      <c r="I38" s="11">
        <v>6.4</v>
      </c>
      <c r="J38" s="11">
        <v>6.2</v>
      </c>
      <c r="K38" s="11">
        <v>6</v>
      </c>
      <c r="L38" s="11">
        <v>5.8</v>
      </c>
      <c r="M38" s="11">
        <v>5.8</v>
      </c>
      <c r="N38" s="11">
        <v>5.8</v>
      </c>
      <c r="O38" s="11">
        <v>5.8</v>
      </c>
      <c r="P38" s="11">
        <v>5.8</v>
      </c>
      <c r="Q38" s="11">
        <v>5.8</v>
      </c>
      <c r="R38" s="11">
        <v>5.8</v>
      </c>
      <c r="S38" s="3"/>
    </row>
    <row r="39" spans="1:19" ht="31.5">
      <c r="A39" s="7">
        <v>27</v>
      </c>
      <c r="B39" s="29" t="s">
        <v>45</v>
      </c>
      <c r="C39" s="27" t="s">
        <v>7</v>
      </c>
      <c r="D39" s="11">
        <v>12.8</v>
      </c>
      <c r="E39" s="11">
        <v>12.5</v>
      </c>
      <c r="F39" s="11">
        <v>12.3</v>
      </c>
      <c r="G39" s="11">
        <v>11.7</v>
      </c>
      <c r="H39" s="11">
        <v>11.7</v>
      </c>
      <c r="I39" s="11">
        <v>11.7</v>
      </c>
      <c r="J39" s="11">
        <v>11.7</v>
      </c>
      <c r="K39" s="11">
        <v>11.7</v>
      </c>
      <c r="L39" s="11">
        <v>11.7</v>
      </c>
      <c r="M39" s="11">
        <v>11.7</v>
      </c>
      <c r="N39" s="11">
        <v>11.7</v>
      </c>
      <c r="O39" s="11">
        <v>11.7</v>
      </c>
      <c r="P39" s="11">
        <v>11.7</v>
      </c>
      <c r="Q39" s="11">
        <v>11.7</v>
      </c>
      <c r="R39" s="11">
        <v>11.7</v>
      </c>
      <c r="S39" s="3"/>
    </row>
    <row r="40" spans="1:19" ht="63">
      <c r="A40" s="7">
        <v>28</v>
      </c>
      <c r="B40" s="5" t="s">
        <v>46</v>
      </c>
      <c r="C40" s="7" t="s">
        <v>7</v>
      </c>
      <c r="D40" s="11">
        <v>120</v>
      </c>
      <c r="E40" s="11">
        <v>129</v>
      </c>
      <c r="F40" s="11">
        <v>394</v>
      </c>
      <c r="G40" s="11">
        <v>214</v>
      </c>
      <c r="H40" s="11">
        <v>216</v>
      </c>
      <c r="I40" s="11">
        <v>220</v>
      </c>
      <c r="J40" s="11">
        <v>225</v>
      </c>
      <c r="K40" s="11">
        <v>230</v>
      </c>
      <c r="L40" s="11">
        <v>235</v>
      </c>
      <c r="M40" s="11">
        <v>240</v>
      </c>
      <c r="N40" s="11">
        <v>245</v>
      </c>
      <c r="O40" s="11">
        <v>250</v>
      </c>
      <c r="P40" s="11">
        <v>255</v>
      </c>
      <c r="Q40" s="11">
        <v>260</v>
      </c>
      <c r="R40" s="11">
        <v>265</v>
      </c>
      <c r="S40" s="3"/>
    </row>
    <row r="41" spans="1:19" ht="63">
      <c r="A41" s="7">
        <v>29</v>
      </c>
      <c r="B41" s="5" t="s">
        <v>47</v>
      </c>
      <c r="C41" s="7" t="s">
        <v>48</v>
      </c>
      <c r="D41" s="11">
        <v>10</v>
      </c>
      <c r="E41" s="11">
        <v>10</v>
      </c>
      <c r="F41" s="11">
        <v>10</v>
      </c>
      <c r="G41" s="11">
        <v>16</v>
      </c>
      <c r="H41" s="11">
        <v>12</v>
      </c>
      <c r="I41" s="11">
        <v>12</v>
      </c>
      <c r="J41" s="11">
        <v>12</v>
      </c>
      <c r="K41" s="11">
        <v>12</v>
      </c>
      <c r="L41" s="11">
        <v>12</v>
      </c>
      <c r="M41" s="11">
        <v>12</v>
      </c>
      <c r="N41" s="11">
        <v>12</v>
      </c>
      <c r="O41" s="11">
        <v>12</v>
      </c>
      <c r="P41" s="11">
        <v>12</v>
      </c>
      <c r="Q41" s="11">
        <v>12</v>
      </c>
      <c r="R41" s="11">
        <v>12</v>
      </c>
      <c r="S41" s="3"/>
    </row>
    <row r="42" spans="1:19" ht="15.75">
      <c r="A42" s="8"/>
      <c r="B42" s="9"/>
      <c r="C42" s="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 t="s">
        <v>53</v>
      </c>
      <c r="S42" s="3"/>
    </row>
    <row r="43" spans="1:19" ht="102.75" customHeight="1">
      <c r="A43" s="25"/>
      <c r="B43" s="36" t="s">
        <v>54</v>
      </c>
      <c r="C43" s="37"/>
      <c r="D43" s="37"/>
      <c r="E43" s="37"/>
      <c r="F43" s="32"/>
      <c r="G43" s="33"/>
      <c r="H43" s="33"/>
      <c r="I43" s="33"/>
      <c r="J43" s="33"/>
      <c r="K43" s="30"/>
      <c r="L43" s="38" t="s">
        <v>55</v>
      </c>
      <c r="M43" s="38"/>
      <c r="N43" s="38"/>
      <c r="O43" s="30"/>
      <c r="P43" s="30"/>
      <c r="Q43" s="30"/>
      <c r="R43" s="26"/>
    </row>
    <row r="45" spans="1:19" ht="31.5" hidden="1">
      <c r="B45" s="6" t="s">
        <v>49</v>
      </c>
      <c r="D45" s="11"/>
      <c r="E45" s="15">
        <v>73765</v>
      </c>
      <c r="F45" s="16">
        <v>72979</v>
      </c>
      <c r="G45" s="16">
        <v>72305</v>
      </c>
      <c r="H45" s="35">
        <v>71746.5</v>
      </c>
      <c r="I45" s="17">
        <v>71284</v>
      </c>
      <c r="J45" s="17">
        <v>70981.5</v>
      </c>
      <c r="K45" s="17">
        <v>70524</v>
      </c>
      <c r="L45" s="17">
        <v>70225.5</v>
      </c>
      <c r="M45" s="17">
        <v>69940.31</v>
      </c>
      <c r="N45" s="17">
        <v>69724.62</v>
      </c>
      <c r="O45" s="17">
        <v>69625.62</v>
      </c>
      <c r="P45" s="17">
        <v>69716.12</v>
      </c>
      <c r="Q45" s="17">
        <v>69961.62</v>
      </c>
      <c r="R45" s="17">
        <v>70234.12</v>
      </c>
    </row>
    <row r="46" spans="1:19" ht="15.75" hidden="1">
      <c r="D46" s="11"/>
      <c r="E46" s="18">
        <f>E24/E45*1000</f>
        <v>21.873517250728664</v>
      </c>
      <c r="F46" s="18" t="e">
        <f>#REF!/F45*1000</f>
        <v>#REF!</v>
      </c>
      <c r="G46" s="18" t="e">
        <f>#REF!/G45*1000</f>
        <v>#REF!</v>
      </c>
      <c r="H46" s="18" t="e">
        <f>#REF!/H45*1000</f>
        <v>#REF!</v>
      </c>
      <c r="I46" s="18" t="e">
        <f>#REF!/I45*1000</f>
        <v>#REF!</v>
      </c>
      <c r="J46" s="18" t="e">
        <f>#REF!/J45*1000</f>
        <v>#REF!</v>
      </c>
      <c r="K46" s="18" t="e">
        <f>#REF!/K45*1000</f>
        <v>#REF!</v>
      </c>
      <c r="L46" s="18" t="e">
        <f>#REF!/L45*1000</f>
        <v>#REF!</v>
      </c>
      <c r="M46" s="18" t="e">
        <f>#REF!/M45*1000</f>
        <v>#REF!</v>
      </c>
      <c r="N46" s="18" t="e">
        <f>#REF!/N45*1000</f>
        <v>#REF!</v>
      </c>
      <c r="O46" s="18" t="e">
        <f>#REF!/O45*1000</f>
        <v>#REF!</v>
      </c>
      <c r="P46" s="18" t="e">
        <f>#REF!/P45*1000</f>
        <v>#REF!</v>
      </c>
      <c r="Q46" s="18" t="e">
        <f>#REF!/Q45*1000</f>
        <v>#REF!</v>
      </c>
      <c r="R46" s="18" t="e">
        <f>#REF!/R45*1000</f>
        <v>#REF!</v>
      </c>
    </row>
    <row r="47" spans="1:19" hidden="1">
      <c r="D47" s="19"/>
      <c r="E47" s="20">
        <v>1613.5</v>
      </c>
      <c r="F47" s="20" t="e">
        <f t="shared" ref="F47:M47" si="0">F46*F45/1000</f>
        <v>#REF!</v>
      </c>
      <c r="G47" s="20" t="e">
        <f t="shared" si="0"/>
        <v>#REF!</v>
      </c>
      <c r="H47" s="20" t="e">
        <f t="shared" si="0"/>
        <v>#REF!</v>
      </c>
      <c r="I47" s="20" t="e">
        <f t="shared" si="0"/>
        <v>#REF!</v>
      </c>
      <c r="J47" s="20" t="e">
        <f t="shared" si="0"/>
        <v>#REF!</v>
      </c>
      <c r="K47" s="20" t="e">
        <f t="shared" si="0"/>
        <v>#REF!</v>
      </c>
      <c r="L47" s="20" t="e">
        <f t="shared" si="0"/>
        <v>#REF!</v>
      </c>
      <c r="M47" s="20" t="e">
        <f t="shared" si="0"/>
        <v>#REF!</v>
      </c>
      <c r="N47" s="20" t="e">
        <f>N46*N45/1000</f>
        <v>#REF!</v>
      </c>
      <c r="O47" s="20" t="e">
        <f>O46*O45/1000</f>
        <v>#REF!</v>
      </c>
      <c r="P47" s="20" t="e">
        <f>P46*P45/1000</f>
        <v>#REF!</v>
      </c>
      <c r="Q47" s="20" t="e">
        <f>Q46*Q45/1000</f>
        <v>#REF!</v>
      </c>
      <c r="R47" s="20" t="e">
        <f>R46*R45/1000</f>
        <v>#REF!</v>
      </c>
    </row>
    <row r="48" spans="1:19" hidden="1"/>
    <row r="49" spans="4:7" hidden="1">
      <c r="D49" s="22">
        <v>22</v>
      </c>
    </row>
    <row r="50" spans="4:7" hidden="1">
      <c r="D50" s="22">
        <v>1612.6</v>
      </c>
      <c r="E50" s="21">
        <v>12687.6</v>
      </c>
      <c r="F50" s="21">
        <v>3048</v>
      </c>
      <c r="G50" s="21" t="s">
        <v>50</v>
      </c>
    </row>
    <row r="51" spans="4:7" hidden="1"/>
    <row r="52" spans="4:7" hidden="1">
      <c r="D52" s="21" t="s">
        <v>51</v>
      </c>
    </row>
    <row r="53" spans="4:7" hidden="1">
      <c r="D53" s="21">
        <v>74535</v>
      </c>
      <c r="E53" s="23">
        <v>73765</v>
      </c>
    </row>
    <row r="54" spans="4:7" hidden="1">
      <c r="D54" s="24">
        <f>D53*D46/1000</f>
        <v>0</v>
      </c>
    </row>
    <row r="55" spans="4:7" hidden="1"/>
  </sheetData>
  <mergeCells count="25">
    <mergeCell ref="L3:R3"/>
    <mergeCell ref="J9:J10"/>
    <mergeCell ref="K9:K10"/>
    <mergeCell ref="Q9:Q10"/>
    <mergeCell ref="L9:L10"/>
    <mergeCell ref="M9:M10"/>
    <mergeCell ref="N9:N10"/>
    <mergeCell ref="O9:O10"/>
    <mergeCell ref="P9:P10"/>
    <mergeCell ref="B43:E43"/>
    <mergeCell ref="L43:N43"/>
    <mergeCell ref="L4:R4"/>
    <mergeCell ref="A5:R5"/>
    <mergeCell ref="A6:R6"/>
    <mergeCell ref="A8:A10"/>
    <mergeCell ref="B8:B10"/>
    <mergeCell ref="C8:C10"/>
    <mergeCell ref="D8:R8"/>
    <mergeCell ref="D9:D10"/>
    <mergeCell ref="E9:E10"/>
    <mergeCell ref="F9:F10"/>
    <mergeCell ref="R9:R10"/>
    <mergeCell ref="G9:G10"/>
    <mergeCell ref="H9:H10"/>
    <mergeCell ref="I9:I10"/>
  </mergeCells>
  <phoneticPr fontId="0" type="noConversion"/>
  <pageMargins left="0.25" right="0.25" top="0.75" bottom="0.75" header="0.3" footer="0.3"/>
  <pageSetup paperSize="9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Н.А.</dc:creator>
  <cp:lastModifiedBy>Коган</cp:lastModifiedBy>
  <cp:lastPrinted>2020-04-22T01:12:05Z</cp:lastPrinted>
  <dcterms:created xsi:type="dcterms:W3CDTF">2018-10-03T02:17:21Z</dcterms:created>
  <dcterms:modified xsi:type="dcterms:W3CDTF">2020-04-28T03:16:24Z</dcterms:modified>
</cp:coreProperties>
</file>